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65" yWindow="32760" windowWidth="2512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<sst xmlns="http://schemas.openxmlformats.org/spreadsheetml/2006/main" count="77" uniqueCount="67">
  <si>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</si>
  <si>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</si>
  <si>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</si>
  <si>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</si>
  <si>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</si>
  <si>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</si>
  <si>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</si>
  <si>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</si>
  <si>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</si>
  <si>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</si>
  <si>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</si>
  <si>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</si>
  <si>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</si>
  <si>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</si>
  <si>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</si>
  <si>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</si>
  <si>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</si>
  <si>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</si>
  <si>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</si>
  <si>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</si>
  <si>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</si>
  <si>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</si>
  <si>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</si>
  <si>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</si>
  <si>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</si>
  <si>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</si>
  <si>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</si>
  <si>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</si>
  <si>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SIWZ</t>
  </si>
  <si>
    <t>2.</t>
  </si>
  <si>
    <t>CZĘŚĆ NR 1</t>
  </si>
  <si>
    <t>4.</t>
  </si>
  <si>
    <t>5.</t>
  </si>
  <si>
    <t>6.</t>
  </si>
  <si>
    <t>7.</t>
  </si>
  <si>
    <t>8.</t>
  </si>
  <si>
    <t>9.</t>
  </si>
  <si>
    <t>10.</t>
  </si>
  <si>
    <t>11.</t>
  </si>
  <si>
    <t>sztuka</t>
  </si>
  <si>
    <t>Płyn antykoagulacyjny z cytrynianem sodu o łącznej jego zawartości 2978640 mmol. Do wyboru dwie opcje A lub B</t>
  </si>
  <si>
    <t>Płyn o stężeniu cytrynianu sodu 18mmol/l w workach po 5000 ml</t>
  </si>
  <si>
    <t>Płyn o stężeniu cytrynianu sodu 136mmol/l w workach po 1500 ml</t>
  </si>
  <si>
    <t xml:space="preserve">sztuka </t>
  </si>
  <si>
    <t xml:space="preserve">Worki z zaworem spustowym na filtrat o pojemności 9-10 l </t>
  </si>
  <si>
    <t>Łącznik umożliwiający jednoczesne podłączenie większej ilości worków : 2 lub 4 worków. Jeśli jest wymagany do zabiegów i nie stanowi integralnej części zestawu.</t>
  </si>
  <si>
    <t>Linia do podaży wapnia , jeśli nie stanowi integralnej części zestawu z antykoagulacją cytrynianową</t>
  </si>
  <si>
    <t>Strzykawka do podaży wapnia, jeśli jest wymagana do zabiegu z antykoagulacją cytrynianową</t>
  </si>
  <si>
    <t xml:space="preserve">Worki </t>
  </si>
  <si>
    <t>Ampułki</t>
  </si>
  <si>
    <t>ilość wpisuje wykonawca</t>
  </si>
  <si>
    <t>Płyn do hemofiltracji, buforowany wodorowęglanem w workach 5l z potasem : - 0mmol/l, - 2mmol/l, - 4mmol/l ( do wyboru przez zamawiajacego )</t>
  </si>
  <si>
    <t>miesiąc</t>
  </si>
  <si>
    <r>
      <t>Zestaw do zabiegów ciągłych nerkozastępczych z antyoagulacją heparynową zawierający hemofiltr o powierzchni 1,5 - 1,8 m</t>
    </r>
    <r>
      <rPr>
        <b/>
        <sz val="9"/>
        <rFont val="Arial"/>
        <family val="2"/>
      </rPr>
      <t>2</t>
    </r>
    <r>
      <rPr>
        <b/>
        <sz val="10"/>
        <rFont val="Arial"/>
        <family val="2"/>
      </rPr>
      <t>.</t>
    </r>
  </si>
  <si>
    <r>
      <t>Zestaw do zabiegów ciągłych nerkozastępczych z regionalną antykoagulacją cytrynianową zawierający hemofiltr o powierzchni 1,5-1,8m</t>
    </r>
    <r>
      <rPr>
        <b/>
        <sz val="9"/>
        <rFont val="Arial"/>
        <family val="2"/>
      </rPr>
      <t>2</t>
    </r>
  </si>
  <si>
    <t xml:space="preserve"> Klasa medyczna produktu ( jeżeli dotyczy ) , nr katalogowy lub kod EAN, producent,  nazwa handlowa (tożsama z nazwą, która będzie widniała na fakturze) </t>
  </si>
  <si>
    <t xml:space="preserve">Płyn substytucyjny lub dializacyjny do terapii nerkozastępczej z antykoagulacją cytrynianową w dwukomorowych workach o pojemności 5000 ml o składzie : - potas 0 lub - 2mmol/l i 4mmol/l ( do wyboru przez zamawiajacego ) , - sód 133-140 mmol , - wapń 0mmol/l, - wodorowęglan 20-32mmol/l </t>
  </si>
  <si>
    <t xml:space="preserve">Roztwór chlorku wapnia w ilości zapewniającej zrównoważenie stężenia cytrynianu we krwi o wartości 4mmol/l w ilości zapewniającej 1970 zabiegów 72 godzinnych , co stanowi  591000 mmol chlorku wapnia. Do wyboru A lub B ( forma i postać zależna od mozliwości Wykonawcy ) </t>
  </si>
  <si>
    <t>sztuka lub opakowanie</t>
  </si>
  <si>
    <t>3.</t>
  </si>
  <si>
    <t>3.A</t>
  </si>
  <si>
    <t>3.B</t>
  </si>
  <si>
    <t>9.A</t>
  </si>
  <si>
    <t>9.B</t>
  </si>
  <si>
    <t>Dzierżawa 6 sztuk aparatów do wykonywania powyższych zabiegów - rok produkcji nie starszy niż 2016 .</t>
  </si>
  <si>
    <t>proszę wpisać łączną kwotę dzierżawy za 6 sztuk aparatów</t>
  </si>
  <si>
    <t>WZÓR FORMULARZA CENOWEGO - DZPZ/ 333/ 1UEPN / 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</si>
</sst>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6" fontId="0" fillId="0" borderId="16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0" fillId="0" borderId="12" xfId="54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9" fontId="0" fillId="0" borderId="27" xfId="54" applyFont="1" applyBorder="1" applyAlignment="1">
      <alignment horizontal="center" vertical="center" wrapText="1"/>
    </xf>
    <xf numFmtId="0" fontId="1" fillId="36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8"/>
  <sheetViews>
    <sheetView tabSelected="1" zoomScalePageLayoutView="0" workbookViewId="0" topLeftCell="A13">
      <selection activeCell="G20" sqref="G2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0.00390625" style="0" customWidth="1"/>
    <col min="4" max="4" width="39.140625" style="0" customWidth="1"/>
    <col min="5" max="5" width="22.7109375" style="0" customWidth="1"/>
    <col min="6" max="6" width="10.8515625" style="0" customWidth="1"/>
    <col min="7" max="7" width="11.140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52" t="s">
        <v>66</v>
      </c>
      <c r="C2" s="53"/>
      <c r="D2" s="53"/>
      <c r="E2" s="53"/>
      <c r="F2" s="53"/>
      <c r="G2" s="53"/>
      <c r="H2" s="53"/>
      <c r="I2" s="54"/>
      <c r="J2" s="58" t="s">
        <v>28</v>
      </c>
      <c r="K2" s="59"/>
      <c r="L2" s="59"/>
      <c r="M2" s="60"/>
    </row>
    <row r="3" spans="2:13" ht="15.75" customHeight="1">
      <c r="B3" s="55"/>
      <c r="C3" s="56"/>
      <c r="D3" s="56"/>
      <c r="E3" s="56"/>
      <c r="F3" s="56"/>
      <c r="G3" s="56"/>
      <c r="H3" s="56"/>
      <c r="I3" s="57"/>
      <c r="J3" s="61"/>
      <c r="K3" s="62"/>
      <c r="L3" s="62"/>
      <c r="M3" s="63"/>
    </row>
    <row r="4" spans="2:13" ht="27.75" customHeight="1" thickBot="1">
      <c r="B4" s="67" t="s">
        <v>30</v>
      </c>
      <c r="C4" s="68"/>
      <c r="D4" s="68"/>
      <c r="E4" s="68"/>
      <c r="F4" s="68"/>
      <c r="G4" s="68"/>
      <c r="H4" s="68"/>
      <c r="I4" s="69"/>
      <c r="J4" s="64"/>
      <c r="K4" s="65"/>
      <c r="L4" s="65"/>
      <c r="M4" s="66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113.25" customHeight="1">
      <c r="B6" s="23" t="s">
        <v>13</v>
      </c>
      <c r="C6" s="23" t="s">
        <v>2</v>
      </c>
      <c r="D6" s="24" t="s">
        <v>26</v>
      </c>
      <c r="E6" s="15" t="s">
        <v>55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5" t="s">
        <v>7</v>
      </c>
      <c r="M6" s="11" t="s">
        <v>9</v>
      </c>
      <c r="N6" s="1"/>
      <c r="O6" s="1"/>
      <c r="P6" s="1"/>
    </row>
    <row r="7" spans="2:16" ht="67.5" customHeight="1">
      <c r="B7" s="29" t="s">
        <v>21</v>
      </c>
      <c r="C7" s="26" t="s">
        <v>53</v>
      </c>
      <c r="D7" s="33"/>
      <c r="E7" s="29"/>
      <c r="F7" s="34" t="s">
        <v>39</v>
      </c>
      <c r="G7" s="35">
        <v>63</v>
      </c>
      <c r="H7" s="29"/>
      <c r="I7" s="31">
        <f>ROUND(G7*H7,2)</f>
        <v>0</v>
      </c>
      <c r="J7" s="32"/>
      <c r="K7" s="31">
        <f>ROUND(I7*J7,2)</f>
        <v>0</v>
      </c>
      <c r="L7" s="31">
        <f>ROUND(M7/G7,2)</f>
        <v>0</v>
      </c>
      <c r="M7" s="31">
        <f>ROUND(SUM(I7,K7),2)</f>
        <v>0</v>
      </c>
      <c r="N7" s="1"/>
      <c r="O7" s="1"/>
      <c r="P7" s="1"/>
    </row>
    <row r="8" spans="2:16" ht="66.75" customHeight="1">
      <c r="B8" s="29" t="s">
        <v>29</v>
      </c>
      <c r="C8" s="26" t="s">
        <v>54</v>
      </c>
      <c r="D8" s="33"/>
      <c r="E8" s="29"/>
      <c r="F8" s="34" t="s">
        <v>39</v>
      </c>
      <c r="G8" s="35">
        <v>1250</v>
      </c>
      <c r="H8" s="29"/>
      <c r="I8" s="31">
        <f aca="true" t="shared" si="0" ref="I8:I21">ROUND(G8*H8,2)</f>
        <v>0</v>
      </c>
      <c r="J8" s="32"/>
      <c r="K8" s="31">
        <f aca="true" t="shared" si="1" ref="K8:K21">ROUND(I8*J8,2)</f>
        <v>0</v>
      </c>
      <c r="L8" s="31">
        <f aca="true" t="shared" si="2" ref="L8:L21">ROUND(M8/G8,2)</f>
        <v>0</v>
      </c>
      <c r="M8" s="31">
        <f aca="true" t="shared" si="3" ref="M8:M21">ROUND(SUM(I8,K8),2)</f>
        <v>0</v>
      </c>
      <c r="N8" s="1"/>
      <c r="O8" s="1"/>
      <c r="P8" s="1"/>
    </row>
    <row r="9" spans="2:16" ht="57.75" customHeight="1">
      <c r="B9" s="29" t="s">
        <v>59</v>
      </c>
      <c r="C9" s="75" t="s">
        <v>40</v>
      </c>
      <c r="D9" s="76"/>
      <c r="E9" s="77"/>
      <c r="F9" s="36"/>
      <c r="G9" s="36"/>
      <c r="H9" s="36"/>
      <c r="I9" s="31"/>
      <c r="J9" s="32"/>
      <c r="K9" s="31"/>
      <c r="L9" s="31"/>
      <c r="M9" s="31"/>
      <c r="N9" s="1"/>
      <c r="O9" s="1"/>
      <c r="P9" s="1"/>
    </row>
    <row r="10" spans="2:16" ht="57.75" customHeight="1">
      <c r="B10" s="29" t="s">
        <v>60</v>
      </c>
      <c r="C10" s="28" t="s">
        <v>41</v>
      </c>
      <c r="D10" s="33"/>
      <c r="E10" s="29"/>
      <c r="F10" s="34" t="s">
        <v>43</v>
      </c>
      <c r="G10" s="35">
        <v>20933</v>
      </c>
      <c r="H10" s="29"/>
      <c r="I10" s="31">
        <f t="shared" si="0"/>
        <v>0</v>
      </c>
      <c r="J10" s="32"/>
      <c r="K10" s="31">
        <f t="shared" si="1"/>
        <v>0</v>
      </c>
      <c r="L10" s="31">
        <f t="shared" si="2"/>
        <v>0</v>
      </c>
      <c r="M10" s="31">
        <f t="shared" si="3"/>
        <v>0</v>
      </c>
      <c r="N10" s="1"/>
      <c r="O10" s="1"/>
      <c r="P10" s="1"/>
    </row>
    <row r="11" spans="2:16" ht="57.75" customHeight="1">
      <c r="B11" s="29" t="s">
        <v>61</v>
      </c>
      <c r="C11" s="28" t="s">
        <v>42</v>
      </c>
      <c r="D11" s="33"/>
      <c r="E11" s="29"/>
      <c r="F11" s="34" t="s">
        <v>39</v>
      </c>
      <c r="G11" s="35">
        <v>9246</v>
      </c>
      <c r="H11" s="29"/>
      <c r="I11" s="31">
        <f t="shared" si="0"/>
        <v>0</v>
      </c>
      <c r="J11" s="32"/>
      <c r="K11" s="31">
        <f t="shared" si="1"/>
        <v>0</v>
      </c>
      <c r="L11" s="31">
        <f t="shared" si="2"/>
        <v>0</v>
      </c>
      <c r="M11" s="31">
        <f t="shared" si="3"/>
        <v>0</v>
      </c>
      <c r="N11" s="1"/>
      <c r="O11" s="1"/>
      <c r="P11" s="1"/>
    </row>
    <row r="12" spans="2:16" ht="102.75" customHeight="1">
      <c r="B12" s="29" t="s">
        <v>31</v>
      </c>
      <c r="C12" s="28" t="s">
        <v>56</v>
      </c>
      <c r="D12" s="33"/>
      <c r="E12" s="29"/>
      <c r="F12" s="34" t="s">
        <v>39</v>
      </c>
      <c r="G12" s="35">
        <v>36180</v>
      </c>
      <c r="H12" s="29"/>
      <c r="I12" s="31">
        <f t="shared" si="0"/>
        <v>0</v>
      </c>
      <c r="J12" s="32"/>
      <c r="K12" s="31">
        <f t="shared" si="1"/>
        <v>0</v>
      </c>
      <c r="L12" s="31">
        <f t="shared" si="2"/>
        <v>0</v>
      </c>
      <c r="M12" s="31">
        <f t="shared" si="3"/>
        <v>0</v>
      </c>
      <c r="N12" s="1"/>
      <c r="O12" s="1"/>
      <c r="P12" s="1"/>
    </row>
    <row r="13" spans="2:16" ht="57.75" customHeight="1">
      <c r="B13" s="29" t="s">
        <v>32</v>
      </c>
      <c r="C13" s="28" t="s">
        <v>44</v>
      </c>
      <c r="D13" s="33"/>
      <c r="E13" s="29"/>
      <c r="F13" s="34" t="s">
        <v>39</v>
      </c>
      <c r="G13" s="35">
        <v>1313</v>
      </c>
      <c r="H13" s="29"/>
      <c r="I13" s="31">
        <f t="shared" si="0"/>
        <v>0</v>
      </c>
      <c r="J13" s="32"/>
      <c r="K13" s="31">
        <f t="shared" si="1"/>
        <v>0</v>
      </c>
      <c r="L13" s="31">
        <f t="shared" si="2"/>
        <v>0</v>
      </c>
      <c r="M13" s="31">
        <f t="shared" si="3"/>
        <v>0</v>
      </c>
      <c r="N13" s="1"/>
      <c r="O13" s="1"/>
      <c r="P13" s="1"/>
    </row>
    <row r="14" spans="2:16" ht="57.75" customHeight="1">
      <c r="B14" s="29" t="s">
        <v>33</v>
      </c>
      <c r="C14" s="28" t="s">
        <v>45</v>
      </c>
      <c r="D14" s="33"/>
      <c r="E14" s="29"/>
      <c r="F14" s="34" t="s">
        <v>39</v>
      </c>
      <c r="G14" s="35">
        <v>950</v>
      </c>
      <c r="H14" s="29"/>
      <c r="I14" s="31">
        <f t="shared" si="0"/>
        <v>0</v>
      </c>
      <c r="J14" s="32"/>
      <c r="K14" s="31">
        <f t="shared" si="1"/>
        <v>0</v>
      </c>
      <c r="L14" s="31">
        <f t="shared" si="2"/>
        <v>0</v>
      </c>
      <c r="M14" s="31">
        <f t="shared" si="3"/>
        <v>0</v>
      </c>
      <c r="N14" s="1"/>
      <c r="O14" s="1"/>
      <c r="P14" s="1"/>
    </row>
    <row r="15" spans="2:16" ht="57.75" customHeight="1">
      <c r="B15" s="29" t="s">
        <v>34</v>
      </c>
      <c r="C15" s="28" t="s">
        <v>46</v>
      </c>
      <c r="D15" s="33"/>
      <c r="E15" s="29"/>
      <c r="F15" s="34" t="s">
        <v>43</v>
      </c>
      <c r="G15" s="35">
        <v>1246</v>
      </c>
      <c r="H15" s="29"/>
      <c r="I15" s="31">
        <f t="shared" si="0"/>
        <v>0</v>
      </c>
      <c r="J15" s="32"/>
      <c r="K15" s="31">
        <f t="shared" si="1"/>
        <v>0</v>
      </c>
      <c r="L15" s="31">
        <f t="shared" si="2"/>
        <v>0</v>
      </c>
      <c r="M15" s="31">
        <f t="shared" si="3"/>
        <v>0</v>
      </c>
      <c r="N15" s="1"/>
      <c r="O15" s="1"/>
      <c r="P15" s="1"/>
    </row>
    <row r="16" spans="2:16" ht="59.25" customHeight="1">
      <c r="B16" s="29" t="s">
        <v>35</v>
      </c>
      <c r="C16" s="28" t="s">
        <v>47</v>
      </c>
      <c r="D16" s="33"/>
      <c r="E16" s="29"/>
      <c r="F16" s="34" t="s">
        <v>43</v>
      </c>
      <c r="G16" s="35">
        <v>14966</v>
      </c>
      <c r="H16" s="29"/>
      <c r="I16" s="31">
        <f t="shared" si="0"/>
        <v>0</v>
      </c>
      <c r="J16" s="32"/>
      <c r="K16" s="31">
        <f t="shared" si="1"/>
        <v>0</v>
      </c>
      <c r="L16" s="31">
        <f t="shared" si="2"/>
        <v>0</v>
      </c>
      <c r="M16" s="31">
        <f t="shared" si="3"/>
        <v>0</v>
      </c>
      <c r="N16" s="1"/>
      <c r="O16" s="1"/>
      <c r="P16" s="1"/>
    </row>
    <row r="17" spans="2:16" ht="66.75" customHeight="1">
      <c r="B17" s="29" t="s">
        <v>36</v>
      </c>
      <c r="C17" s="75" t="s">
        <v>57</v>
      </c>
      <c r="D17" s="76"/>
      <c r="E17" s="77"/>
      <c r="F17" s="30"/>
      <c r="G17" s="28"/>
      <c r="H17" s="29"/>
      <c r="I17" s="31">
        <f t="shared" si="0"/>
        <v>0</v>
      </c>
      <c r="J17" s="32"/>
      <c r="K17" s="31">
        <f t="shared" si="1"/>
        <v>0</v>
      </c>
      <c r="L17" s="31" t="e">
        <f t="shared" si="2"/>
        <v>#DIV/0!</v>
      </c>
      <c r="M17" s="31">
        <f t="shared" si="3"/>
        <v>0</v>
      </c>
      <c r="N17" s="1"/>
      <c r="O17" s="1"/>
      <c r="P17" s="1"/>
    </row>
    <row r="18" spans="2:16" ht="48" customHeight="1">
      <c r="B18" s="29" t="s">
        <v>62</v>
      </c>
      <c r="C18" s="28" t="s">
        <v>48</v>
      </c>
      <c r="D18" s="33"/>
      <c r="E18" s="29"/>
      <c r="F18" s="34" t="s">
        <v>43</v>
      </c>
      <c r="G18" s="28" t="s">
        <v>50</v>
      </c>
      <c r="H18" s="29"/>
      <c r="I18" s="31" t="e">
        <f t="shared" si="0"/>
        <v>#VALUE!</v>
      </c>
      <c r="J18" s="32"/>
      <c r="K18" s="31" t="e">
        <f t="shared" si="1"/>
        <v>#VALUE!</v>
      </c>
      <c r="L18" s="31" t="e">
        <f t="shared" si="2"/>
        <v>#VALUE!</v>
      </c>
      <c r="M18" s="31" t="e">
        <f t="shared" si="3"/>
        <v>#VALUE!</v>
      </c>
      <c r="N18" s="1"/>
      <c r="O18" s="1"/>
      <c r="P18" s="1"/>
    </row>
    <row r="19" spans="2:16" ht="48" customHeight="1">
      <c r="B19" s="29" t="s">
        <v>63</v>
      </c>
      <c r="C19" s="28" t="s">
        <v>49</v>
      </c>
      <c r="D19" s="33"/>
      <c r="E19" s="29"/>
      <c r="F19" s="28" t="s">
        <v>58</v>
      </c>
      <c r="G19" s="28" t="s">
        <v>50</v>
      </c>
      <c r="H19" s="29"/>
      <c r="I19" s="31" t="e">
        <f t="shared" si="0"/>
        <v>#VALUE!</v>
      </c>
      <c r="J19" s="32"/>
      <c r="K19" s="31" t="e">
        <f t="shared" si="1"/>
        <v>#VALUE!</v>
      </c>
      <c r="L19" s="31" t="e">
        <f t="shared" si="2"/>
        <v>#VALUE!</v>
      </c>
      <c r="M19" s="31" t="e">
        <f t="shared" si="3"/>
        <v>#VALUE!</v>
      </c>
      <c r="N19" s="1"/>
      <c r="O19" s="1"/>
      <c r="P19" s="1"/>
    </row>
    <row r="20" spans="2:16" ht="63.75" customHeight="1">
      <c r="B20" s="29" t="s">
        <v>37</v>
      </c>
      <c r="C20" s="28" t="s">
        <v>51</v>
      </c>
      <c r="D20" s="33"/>
      <c r="E20" s="29"/>
      <c r="F20" s="34" t="s">
        <v>43</v>
      </c>
      <c r="G20" s="28">
        <v>5886</v>
      </c>
      <c r="H20" s="29"/>
      <c r="I20" s="31">
        <f t="shared" si="0"/>
        <v>0</v>
      </c>
      <c r="J20" s="32"/>
      <c r="K20" s="31">
        <f t="shared" si="1"/>
        <v>0</v>
      </c>
      <c r="L20" s="31">
        <f t="shared" si="2"/>
        <v>0</v>
      </c>
      <c r="M20" s="31">
        <f t="shared" si="3"/>
        <v>0</v>
      </c>
      <c r="N20" s="1"/>
      <c r="O20" s="1"/>
      <c r="P20" s="1"/>
    </row>
    <row r="21" spans="2:16" ht="74.25" customHeight="1">
      <c r="B21" s="26" t="s">
        <v>38</v>
      </c>
      <c r="C21" s="26" t="s">
        <v>64</v>
      </c>
      <c r="D21" s="26"/>
      <c r="E21" s="26"/>
      <c r="F21" s="28" t="s">
        <v>52</v>
      </c>
      <c r="G21" s="28">
        <v>24</v>
      </c>
      <c r="H21" s="28" t="s">
        <v>65</v>
      </c>
      <c r="I21" s="31" t="e">
        <f t="shared" si="0"/>
        <v>#VALUE!</v>
      </c>
      <c r="J21" s="27"/>
      <c r="K21" s="31" t="e">
        <f t="shared" si="1"/>
        <v>#VALUE!</v>
      </c>
      <c r="L21" s="31" t="e">
        <f t="shared" si="2"/>
        <v>#VALUE!</v>
      </c>
      <c r="M21" s="31" t="e">
        <f t="shared" si="3"/>
        <v>#VALUE!</v>
      </c>
      <c r="N21" s="1"/>
      <c r="O21" s="1"/>
      <c r="P21" s="1"/>
    </row>
    <row r="22" spans="2:18" ht="19.5" customHeight="1" thickBot="1">
      <c r="B22" s="70"/>
      <c r="C22" s="71"/>
      <c r="D22" s="71"/>
      <c r="E22" s="71"/>
      <c r="F22" s="71"/>
      <c r="G22" s="71"/>
      <c r="H22" s="21" t="s">
        <v>14</v>
      </c>
      <c r="I22" s="21" t="e">
        <f>SUM(I7:I21)</f>
        <v>#VALUE!</v>
      </c>
      <c r="J22" s="22"/>
      <c r="K22" s="6"/>
      <c r="L22" s="2"/>
      <c r="M22" s="2"/>
      <c r="N22" s="1"/>
      <c r="O22" s="1"/>
      <c r="P22" s="1"/>
      <c r="R22" s="4"/>
    </row>
    <row r="23" spans="2:18" ht="19.5" customHeight="1" thickBot="1">
      <c r="B23" s="72"/>
      <c r="C23" s="71"/>
      <c r="D23" s="71"/>
      <c r="E23" s="71"/>
      <c r="F23" s="71"/>
      <c r="G23" s="71"/>
      <c r="H23" s="18"/>
      <c r="J23" s="7" t="s">
        <v>15</v>
      </c>
      <c r="K23" s="7" t="e">
        <f>SUM(K7:K22)</f>
        <v>#VALUE!</v>
      </c>
      <c r="L23" s="3"/>
      <c r="M23" s="8"/>
      <c r="N23" s="1"/>
      <c r="O23" s="1"/>
      <c r="P23" s="1"/>
      <c r="R23" s="4"/>
    </row>
    <row r="24" spans="2:16" ht="28.5" customHeight="1" thickBot="1">
      <c r="B24" s="73"/>
      <c r="C24" s="74"/>
      <c r="D24" s="74"/>
      <c r="E24" s="74"/>
      <c r="F24" s="74"/>
      <c r="G24" s="74"/>
      <c r="H24" s="19"/>
      <c r="I24" s="5"/>
      <c r="J24" s="2"/>
      <c r="K24" s="2"/>
      <c r="L24" s="9" t="s">
        <v>16</v>
      </c>
      <c r="M24" s="9" t="e">
        <f>SUM(M7:M23)</f>
        <v>#VALUE!</v>
      </c>
      <c r="N24" s="1"/>
      <c r="O24" s="1"/>
      <c r="P24" s="1"/>
    </row>
    <row r="25" spans="2:16" ht="21.75" customHeight="1">
      <c r="B25" s="37" t="s">
        <v>25</v>
      </c>
      <c r="C25" s="38"/>
      <c r="D25" s="38"/>
      <c r="E25" s="38"/>
      <c r="F25" s="38"/>
      <c r="G25" s="38"/>
      <c r="H25" s="39"/>
      <c r="I25" s="43" t="s">
        <v>18</v>
      </c>
      <c r="J25" s="44"/>
      <c r="K25" s="44"/>
      <c r="L25" s="44"/>
      <c r="M25" s="45"/>
      <c r="N25" s="1"/>
      <c r="O25" s="1"/>
      <c r="P25" s="1"/>
    </row>
    <row r="26" spans="2:16" ht="26.25" customHeight="1">
      <c r="B26" s="40"/>
      <c r="C26" s="41"/>
      <c r="D26" s="41"/>
      <c r="E26" s="41"/>
      <c r="F26" s="41"/>
      <c r="G26" s="41"/>
      <c r="H26" s="42"/>
      <c r="I26" s="43"/>
      <c r="J26" s="44"/>
      <c r="K26" s="44"/>
      <c r="L26" s="44"/>
      <c r="M26" s="45"/>
      <c r="N26" s="1"/>
      <c r="O26" s="1"/>
      <c r="P26" s="1"/>
    </row>
    <row r="27" spans="2:16" ht="59.25" customHeight="1">
      <c r="B27" s="49" t="s">
        <v>27</v>
      </c>
      <c r="C27" s="50"/>
      <c r="D27" s="50"/>
      <c r="E27" s="50"/>
      <c r="F27" s="50"/>
      <c r="G27" s="50"/>
      <c r="H27" s="51"/>
      <c r="I27" s="46"/>
      <c r="J27" s="47"/>
      <c r="K27" s="47"/>
      <c r="L27" s="47"/>
      <c r="M27" s="48"/>
      <c r="N27" s="1"/>
      <c r="O27" s="1"/>
      <c r="P27" s="1"/>
    </row>
    <row r="28" spans="3:16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sheetProtection/>
  <mergeCells count="9">
    <mergeCell ref="B25:H26"/>
    <mergeCell ref="I25:M27"/>
    <mergeCell ref="B27:H27"/>
    <mergeCell ref="B2:I3"/>
    <mergeCell ref="J2:M4"/>
    <mergeCell ref="B4:I4"/>
    <mergeCell ref="B22:G24"/>
    <mergeCell ref="C9:E9"/>
    <mergeCell ref="C17:E17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2019-10-23T10:09:25Z</cp:lastPrinted>
  <dcterms:created xsi:type="dcterms:W3CDTF">2012-02-10T11:34:38Z</dcterms:created>
  <dcterms:modified xsi:type="dcterms:W3CDTF">2020-01-10T13:00:29Z</dcterms:modified>
  <cp:category/>
  <cp:version/>
  <cp:contentType/>
  <cp:contentStatus/>
</cp:coreProperties>
</file>